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SA Castro Verde\22-05-2026\"/>
    </mc:Choice>
  </mc:AlternateContent>
  <xr:revisionPtr revIDLastSave="0" documentId="13_ncr:1_{1B625CB5-B87F-4704-B9C7-D3BE668BB03C}" xr6:coauthVersionLast="36" xr6:coauthVersionMax="47" xr10:uidLastSave="{00000000-0000-0000-0000-000000000000}"/>
  <workbookProtection workbookPassword="CF7A" lockStructure="1"/>
  <bookViews>
    <workbookView xWindow="0" yWindow="0" windowWidth="24765" windowHeight="1066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<sst xmlns="http://schemas.openxmlformats.org/spreadsheetml/2006/main" count="255" uniqueCount="80">
  <si>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</si>
  <si>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</si>
  <si>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</si>
  <si>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</si>
  <si>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</si>
  <si>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</si>
  <si>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</si>
  <si>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</si>
  <si>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 xml:space="preserve"> </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</si>
  <si>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</si>
  <si>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</si>
  <si>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</si>
  <si>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</si>
  <si>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</si>
  <si>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</si>
  <si>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</si>
  <si>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</si>
  <si>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</si>
  <si>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</si>
  <si>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</si>
  <si>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</si>
  <si>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</si>
  <si>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</si>
  <si>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</si>
  <si>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</si>
  <si>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</si>
  <si>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</si>
  <si>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</si>
  <si>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</si>
  <si>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</si>
  <si>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</si>
  <si>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</si>
  <si>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</si>
  <si>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</si>
  <si>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</si>
  <si>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</si>
  <si>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</si>
  <si>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</si>
  <si>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</si>
  <si>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</si>
  <si>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</si>
  <si>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</si>
  <si>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</si>
  <si>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</si>
  <si>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</si>
  <si>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</si>
  <si>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</si>
  <si>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</si>
  <si>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</si>
  <si>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</si>
  <si>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</si>
  <si>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</si>
  <si>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</si>
  <si>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</si>
  <si>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</si>
  <si>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</si>
  <si>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</si>
  <si>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</si>
  <si>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</si>
  <si>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</si>
  <si>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A identificação da entidade responsável pelo conteúdo está presente no rodapé em todas as páginas, incluindo uma hiperligação para a página de contactos.</t>
  </si>
  <si>
    <t>Não está presente no website nenhum nível de navegação com mais de 9 opções</t>
  </si>
  <si>
    <t>A navegação principal encontra-se sempre no topo da página, independentemente da resolução utilizada.</t>
  </si>
  <si>
    <t>Os documentos longos não apresentam um índice no topo.</t>
  </si>
  <si>
    <t>Não estão presentes no website elementos interativos abaixo da dimensão 44x44.
A evidência diz respeito aos botões das redes sociais no rodapé</t>
  </si>
  <si>
    <t>Os elementos gráficos interativos têm a perceção de ser clicáveis.</t>
  </si>
  <si>
    <t>Não estão presentes no website elemento que sejam apenas acionados com a passagem do rato.</t>
  </si>
  <si>
    <t>O layout do website adapta-se às várias plataformas móveis sem necessidade de varrimento horizontal</t>
  </si>
  <si>
    <t>Existe apenas um botão dea ação principal, perceptível pela sua cor.
A evidência diz respeito à página de resultados de pesquisa.</t>
  </si>
  <si>
    <t>Plataforma Institucional do Município de Castro Verde</t>
  </si>
  <si>
    <t>https://cm-castroverde.pt/</t>
  </si>
  <si>
    <t>Câmara Municipal de Castro Verde</t>
  </si>
  <si>
    <t>O website apresenta um resumo breve do seu propósito ao aceder à página inicial, sem se fazer scroll</t>
  </si>
  <si>
    <t>Está presente no website um glossário com todos os termos complexo ou técnicos que não sejam de uso corrente. O link para a página do glossário está presente no rodapé em todas as páginas.
https://cm-castroverde.pt/glossario</t>
  </si>
  <si>
    <t>É apresentada a data de atualização em cada página.
https://cm-castroverde.pt/glossario</t>
  </si>
  <si>
    <t>O tipo de letra do corpo apresenta um tamanho mínimo de 12pt.
https://cm-castroverde.pt/municipio/mensagem-do-presidente</t>
  </si>
  <si>
    <t>A informação secundária apresenta um tamanho de letra de 10pt.
https://cm-castroverde.pt/municipio/camara-municipal</t>
  </si>
  <si>
    <t xml:space="preserve">Os blocos ou linhas de texto não apresentam largura superior a 100 caracteres.
https://cm-castroverde.pt/municipio/camara-municipal/heraldica
</t>
  </si>
  <si>
    <t>As hiperligações encontram-se diferenciadas pela cor, e apresentam-se sublinhadas.
https://cm-castroverde.pt/viver/cidadaos/educacao/encarregado-de-educacaoaluno/estabelecimentos-de-ensino</t>
  </si>
  <si>
    <t>O espaçamento entre linhas é 1.5x o tamanho da letra
https://cm-castroverde.pt/municipio/mensagem-do-presidente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</si>
</sst>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169128</xdr:colOff>
      <xdr:row>8</xdr:row>
      <xdr:rowOff>8294</xdr:rowOff>
    </xdr:from>
    <xdr:to>
      <xdr:col>7</xdr:col>
      <xdr:colOff>595421</xdr:colOff>
      <xdr:row>17</xdr:row>
      <xdr:rowOff>142875</xdr:rowOff>
    </xdr:to>
    <xdr:pic>
      <xdr:nvPicPr>
        <xdr:cNvPr id="2" name="Imagem 1">
          <a:extLst>
            <a:ext uri="{FF2B5EF4-FFF2-40B4-BE49-F238E27FC236}">
              <a16:creationId xmlns:a16="http://schemas.microsoft.com/office/drawing/2014/main" id="{27183B17-EF5E-484E-A662-CCCC91F6D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03" y="1979969"/>
          <a:ext cx="3140918" cy="19348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19621</xdr:colOff>
      <xdr:row>7</xdr:row>
      <xdr:rowOff>174370</xdr:rowOff>
    </xdr:from>
    <xdr:to>
      <xdr:col>8</xdr:col>
      <xdr:colOff>9180</xdr:colOff>
      <xdr:row>18</xdr:row>
      <xdr:rowOff>133350</xdr:rowOff>
    </xdr:to>
    <xdr:pic>
      <xdr:nvPicPr>
        <xdr:cNvPr id="2" name="Imagem 1">
          <a:extLst>
            <a:ext uri="{FF2B5EF4-FFF2-40B4-BE49-F238E27FC236}">
              <a16:creationId xmlns:a16="http://schemas.microsoft.com/office/drawing/2014/main" id="{4B1CDB76-63BA-4D49-B572-6210B22647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8296" y="1946020"/>
          <a:ext cx="3532859" cy="21592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154495</xdr:colOff>
      <xdr:row>8</xdr:row>
      <xdr:rowOff>31733</xdr:rowOff>
    </xdr:from>
    <xdr:to>
      <xdr:col>7</xdr:col>
      <xdr:colOff>684416</xdr:colOff>
      <xdr:row>24</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3170" y="2212958"/>
          <a:ext cx="3244546" cy="3216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158055</xdr:colOff>
      <xdr:row>7</xdr:row>
      <xdr:rowOff>101600</xdr:rowOff>
    </xdr:from>
    <xdr:to>
      <xdr:col>5</xdr:col>
      <xdr:colOff>524335</xdr:colOff>
      <xdr:row>18</xdr:row>
      <xdr:rowOff>50800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6730" y="1873250"/>
          <a:ext cx="1423555"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824500</xdr:colOff>
      <xdr:row>8</xdr:row>
      <xdr:rowOff>19051</xdr:rowOff>
    </xdr:from>
    <xdr:to>
      <xdr:col>7</xdr:col>
      <xdr:colOff>397996</xdr:colOff>
      <xdr:row>21</xdr:row>
      <xdr:rowOff>180976</xdr:rowOff>
    </xdr:to>
    <xdr:pic>
      <xdr:nvPicPr>
        <xdr:cNvPr id="3" name="Imagem 2">
          <a:extLst>
            <a:ext uri="{FF2B5EF4-FFF2-40B4-BE49-F238E27FC236}">
              <a16:creationId xmlns:a16="http://schemas.microsoft.com/office/drawing/2014/main" id="{989E36FA-144E-428A-97D2-F3A0031AAB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10450" y="1990726"/>
          <a:ext cx="1230846" cy="2762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8</xdr:row>
      <xdr:rowOff>97934</xdr:rowOff>
    </xdr:from>
    <xdr:to>
      <xdr:col>6</xdr:col>
      <xdr:colOff>723900</xdr:colOff>
      <xdr:row>14</xdr:row>
      <xdr:rowOff>174678</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069609"/>
          <a:ext cx="2482850" cy="12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230213</xdr:colOff>
      <xdr:row>7</xdr:row>
      <xdr:rowOff>157541</xdr:rowOff>
    </xdr:from>
    <xdr:to>
      <xdr:col>7</xdr:col>
      <xdr:colOff>350811</xdr:colOff>
      <xdr:row>15</xdr:row>
      <xdr:rowOff>95044</xdr:rowOff>
    </xdr:to>
    <xdr:pic>
      <xdr:nvPicPr>
        <xdr:cNvPr id="2" name="Imagem 1">
          <a:extLst>
            <a:ext uri="{FF2B5EF4-FFF2-40B4-BE49-F238E27FC236}">
              <a16:creationId xmlns:a16="http://schemas.microsoft.com/office/drawing/2014/main" id="{740E31AB-70E0-4A99-9C9E-F675940263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5113" y="1929191"/>
          <a:ext cx="2558998" cy="15377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140718</xdr:colOff>
      <xdr:row>9</xdr:row>
      <xdr:rowOff>132514</xdr:rowOff>
    </xdr:from>
    <xdr:to>
      <xdr:col>7</xdr:col>
      <xdr:colOff>694072</xdr:colOff>
      <xdr:row>16</xdr:row>
      <xdr:rowOff>19885</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9393" y="2304214"/>
          <a:ext cx="3267979" cy="1287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243304</xdr:colOff>
      <xdr:row>8</xdr:row>
      <xdr:rowOff>35282</xdr:rowOff>
    </xdr:from>
    <xdr:to>
      <xdr:col>7</xdr:col>
      <xdr:colOff>607782</xdr:colOff>
      <xdr:row>17</xdr:row>
      <xdr:rowOff>133350</xdr:rowOff>
    </xdr:to>
    <xdr:pic>
      <xdr:nvPicPr>
        <xdr:cNvPr id="2" name="Imagem 1">
          <a:extLst>
            <a:ext uri="{FF2B5EF4-FFF2-40B4-BE49-F238E27FC236}">
              <a16:creationId xmlns:a16="http://schemas.microsoft.com/office/drawing/2014/main" id="{368CCE08-5713-43AD-A3A0-92414DFB19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1979" y="2216507"/>
          <a:ext cx="3079103" cy="18982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15644</xdr:colOff>
      <xdr:row>11</xdr:row>
      <xdr:rowOff>58943</xdr:rowOff>
    </xdr:from>
    <xdr:to>
      <xdr:col>7</xdr:col>
      <xdr:colOff>266696</xdr:colOff>
      <xdr:row>14</xdr:row>
      <xdr:rowOff>93457</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96769" y="2840243"/>
          <a:ext cx="2413227" cy="634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195990</xdr:colOff>
      <xdr:row>9</xdr:row>
      <xdr:rowOff>136088</xdr:rowOff>
    </xdr:from>
    <xdr:to>
      <xdr:col>7</xdr:col>
      <xdr:colOff>779474</xdr:colOff>
      <xdr:row>15</xdr:row>
      <xdr:rowOff>0</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24665" y="2307788"/>
          <a:ext cx="3298109" cy="1064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269931</xdr:colOff>
      <xdr:row>8</xdr:row>
      <xdr:rowOff>52953</xdr:rowOff>
    </xdr:from>
    <xdr:to>
      <xdr:col>7</xdr:col>
      <xdr:colOff>564860</xdr:colOff>
      <xdr:row>17</xdr:row>
      <xdr:rowOff>99446</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98606" y="2234178"/>
          <a:ext cx="3009554" cy="184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165113</xdr:colOff>
      <xdr:row>8</xdr:row>
      <xdr:rowOff>163700</xdr:rowOff>
    </xdr:from>
    <xdr:to>
      <xdr:col>7</xdr:col>
      <xdr:colOff>393453</xdr:colOff>
      <xdr:row>16</xdr:row>
      <xdr:rowOff>188724</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70013" y="2344925"/>
          <a:ext cx="2666740" cy="1625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9</xdr:row>
      <xdr:rowOff>91006</xdr:rowOff>
    </xdr:from>
    <xdr:to>
      <xdr:col>7</xdr:col>
      <xdr:colOff>707791</xdr:colOff>
      <xdr:row>16</xdr:row>
      <xdr:rowOff>61393</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472256"/>
          <a:ext cx="3295416" cy="1370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114435</xdr:colOff>
      <xdr:row>16</xdr:row>
      <xdr:rowOff>171450</xdr:rowOff>
    </xdr:from>
    <xdr:to>
      <xdr:col>7</xdr:col>
      <xdr:colOff>719462</xdr:colOff>
      <xdr:row>21</xdr:row>
      <xdr:rowOff>28574</xdr:rowOff>
    </xdr:to>
    <xdr:pic>
      <xdr:nvPicPr>
        <xdr:cNvPr id="3" name="Imagem 2">
          <a:extLst>
            <a:ext uri="{FF2B5EF4-FFF2-40B4-BE49-F238E27FC236}">
              <a16:creationId xmlns:a16="http://schemas.microsoft.com/office/drawing/2014/main" id="{4A4C8B53-6BBA-458F-97F6-3854295B9B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3110" y="3952875"/>
          <a:ext cx="3319652" cy="8572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167117</xdr:colOff>
      <xdr:row>9</xdr:row>
      <xdr:rowOff>46755</xdr:rowOff>
    </xdr:from>
    <xdr:to>
      <xdr:col>7</xdr:col>
      <xdr:colOff>667674</xdr:colOff>
      <xdr:row>16</xdr:row>
      <xdr:rowOff>105644</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5792" y="2218455"/>
          <a:ext cx="3215182" cy="1459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106321</xdr:colOff>
      <xdr:row>7</xdr:row>
      <xdr:rowOff>191728</xdr:rowOff>
    </xdr:from>
    <xdr:to>
      <xdr:col>7</xdr:col>
      <xdr:colOff>740118</xdr:colOff>
      <xdr:row>19</xdr:row>
      <xdr:rowOff>133350</xdr:rowOff>
    </xdr:to>
    <xdr:pic>
      <xdr:nvPicPr>
        <xdr:cNvPr id="2" name="Imagem 1">
          <a:extLst>
            <a:ext uri="{FF2B5EF4-FFF2-40B4-BE49-F238E27FC236}">
              <a16:creationId xmlns:a16="http://schemas.microsoft.com/office/drawing/2014/main" id="{8A199E86-C632-4697-9FDB-51FAD9054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4996" y="2172928"/>
          <a:ext cx="3348422" cy="234192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85" zoomScaleNormal="8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25" t="s">
        <v>3</v>
      </c>
      <c r="J2" s="25"/>
      <c r="K2" s="25"/>
      <c r="L2" s="25"/>
      <c r="M2" s="25"/>
    </row>
    <row r="3" spans="2:15" x14ac:dyDescent="0.25">
      <c r="I3" s="25"/>
      <c r="J3" s="25"/>
      <c r="K3" s="25"/>
      <c r="L3" s="25"/>
      <c r="M3" s="25"/>
    </row>
    <row r="5" spans="2:15" s="10" customFormat="1" ht="21.95" customHeight="1" x14ac:dyDescent="0.25">
      <c r="B5" s="15"/>
      <c r="C5" s="33" t="s">
        <v>4</v>
      </c>
      <c r="D5" s="33"/>
      <c r="E5" s="33"/>
      <c r="F5" s="33"/>
      <c r="G5" s="34" t="s">
        <v>69</v>
      </c>
      <c r="H5" s="34"/>
      <c r="I5" s="34"/>
      <c r="J5" s="34"/>
      <c r="K5" s="34"/>
      <c r="L5" s="34"/>
      <c r="M5" s="34"/>
      <c r="N5" s="34"/>
      <c r="O5" s="34"/>
    </row>
    <row r="6" spans="2:15" s="10" customFormat="1" ht="21.95" customHeight="1" x14ac:dyDescent="0.25">
      <c r="B6" s="15"/>
      <c r="C6" s="33" t="s">
        <v>5</v>
      </c>
      <c r="D6" s="33"/>
      <c r="E6" s="33"/>
      <c r="F6" s="33"/>
      <c r="G6" s="34" t="s">
        <v>70</v>
      </c>
      <c r="H6" s="34"/>
      <c r="I6" s="34"/>
      <c r="J6" s="34"/>
      <c r="K6" s="34"/>
      <c r="L6" s="34"/>
      <c r="M6" s="34"/>
      <c r="N6" s="34"/>
      <c r="O6" s="34"/>
    </row>
    <row r="7" spans="2:15" s="10" customFormat="1" ht="21.95" customHeight="1" x14ac:dyDescent="0.25">
      <c r="B7" s="15"/>
      <c r="C7" s="33" t="s">
        <v>6</v>
      </c>
      <c r="D7" s="33"/>
      <c r="E7" s="33"/>
      <c r="F7" s="33"/>
      <c r="G7" s="34" t="s">
        <v>71</v>
      </c>
      <c r="H7" s="34"/>
      <c r="I7" s="34"/>
      <c r="J7" s="34"/>
      <c r="K7" s="34"/>
      <c r="L7" s="34"/>
      <c r="M7" s="34"/>
      <c r="N7" s="34"/>
      <c r="O7" s="34"/>
    </row>
    <row r="8" spans="2:15" s="10" customFormat="1" ht="21.95" customHeight="1" x14ac:dyDescent="0.25">
      <c r="B8" s="15"/>
      <c r="C8" s="33" t="s">
        <v>7</v>
      </c>
      <c r="D8" s="33"/>
      <c r="E8" s="33"/>
      <c r="F8" s="33"/>
      <c r="G8" s="16">
        <v>46164</v>
      </c>
    </row>
    <row r="10" spans="2:15" s="10" customFormat="1" ht="21.95" customHeight="1" x14ac:dyDescent="0.25">
      <c r="B10" s="9" t="s">
        <v>9</v>
      </c>
      <c r="C10" s="9" t="s">
        <v>10</v>
      </c>
      <c r="D10" s="9" t="s">
        <v>11</v>
      </c>
    </row>
    <row r="11" spans="2:15" s="10" customFormat="1" ht="21.95" customHeight="1" x14ac:dyDescent="0.25">
      <c r="B11" s="11"/>
      <c r="C11" s="12" t="s">
        <v>8</v>
      </c>
      <c r="D11" s="12" t="s">
        <v>8</v>
      </c>
      <c r="E11" s="28" t="s">
        <v>12</v>
      </c>
      <c r="F11" s="28"/>
      <c r="G11" s="28"/>
      <c r="H11" s="28"/>
      <c r="I11" s="28"/>
      <c r="J11" s="28"/>
      <c r="K11" s="28"/>
      <c r="L11" s="28"/>
      <c r="M11" s="29"/>
    </row>
    <row r="12" spans="2:15" s="10" customFormat="1" ht="21.95" customHeight="1" x14ac:dyDescent="0.25">
      <c r="B12" s="13" t="str">
        <f>IF('1.1'!$B$3="x","x"," ")</f>
        <v>x</v>
      </c>
      <c r="C12" s="13" t="str">
        <f>IF('1.1'!$C$3="x","x"," ")</f>
        <v xml:space="preserve"> </v>
      </c>
      <c r="D12" s="13" t="str">
        <f>IF('1.1'!$D$3="x", "x", " ")</f>
        <v xml:space="preserve"> </v>
      </c>
      <c r="F12" s="30" t="s">
        <v>13</v>
      </c>
      <c r="G12" s="30"/>
      <c r="H12" s="30"/>
      <c r="I12" s="30"/>
      <c r="J12" s="30"/>
      <c r="K12" s="30"/>
      <c r="L12" s="30"/>
      <c r="M12" s="30"/>
    </row>
    <row r="13" spans="2:15" s="10" customFormat="1" ht="21.95" customHeight="1" x14ac:dyDescent="0.25">
      <c r="B13" s="13" t="str">
        <f>IF('1.2'!$B$3="x","x"," ")</f>
        <v>x</v>
      </c>
      <c r="C13" s="13" t="str">
        <f>IF('1.2'!$C$3="x","x"," ")</f>
        <v xml:space="preserve"> </v>
      </c>
      <c r="D13" s="13" t="str">
        <f>IF('1.2'!$D$3="x", "x", " ")</f>
        <v xml:space="preserve"> </v>
      </c>
      <c r="F13" s="31" t="s">
        <v>14</v>
      </c>
      <c r="G13" s="31"/>
      <c r="H13" s="31"/>
      <c r="I13" s="31"/>
      <c r="J13" s="31"/>
      <c r="K13" s="31"/>
      <c r="L13" s="31"/>
      <c r="M13" s="31"/>
    </row>
    <row r="14" spans="2:15" s="10" customFormat="1" ht="21.95" customHeight="1" x14ac:dyDescent="0.25">
      <c r="B14" s="13" t="str">
        <f>IF('1.3'!$B$3="x","x"," ")</f>
        <v>x</v>
      </c>
      <c r="C14" s="13" t="str">
        <f>IF('1.3'!$C$3="x","x"," ")</f>
        <v xml:space="preserve"> </v>
      </c>
      <c r="D14" s="13" t="str">
        <f>IF('1.3'!$D$3="x", "x", " ")</f>
        <v xml:space="preserve"> </v>
      </c>
      <c r="F14" s="31" t="s">
        <v>15</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16</v>
      </c>
      <c r="G15" s="32"/>
      <c r="H15" s="32"/>
      <c r="I15" s="32"/>
      <c r="J15" s="32"/>
      <c r="K15" s="32"/>
      <c r="L15" s="32"/>
      <c r="M15" s="32"/>
    </row>
    <row r="16" spans="2:15" s="10" customFormat="1" ht="21.95" customHeight="1" x14ac:dyDescent="0.25">
      <c r="B16" s="11"/>
      <c r="C16" s="12"/>
      <c r="D16" s="12"/>
      <c r="E16" s="28" t="s">
        <v>17</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18</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19</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20</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21</v>
      </c>
      <c r="G20" s="32"/>
      <c r="H20" s="32"/>
      <c r="I20" s="32"/>
      <c r="J20" s="32"/>
      <c r="K20" s="32"/>
      <c r="L20" s="32"/>
      <c r="M20" s="32"/>
    </row>
    <row r="21" spans="2:13" s="10" customFormat="1" ht="21.95" customHeight="1" x14ac:dyDescent="0.25">
      <c r="B21" s="11"/>
      <c r="C21" s="12"/>
      <c r="D21" s="12"/>
      <c r="E21" s="28" t="s">
        <v>22</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23</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24</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2" t="s">
        <v>25</v>
      </c>
      <c r="G24" s="32"/>
      <c r="H24" s="32"/>
      <c r="I24" s="32"/>
      <c r="J24" s="32"/>
      <c r="K24" s="32"/>
      <c r="L24" s="32"/>
      <c r="M24" s="32"/>
    </row>
    <row r="25" spans="2:13" s="10" customFormat="1" ht="21.95" customHeight="1" x14ac:dyDescent="0.25">
      <c r="B25" s="11"/>
      <c r="C25" s="12"/>
      <c r="D25" s="12"/>
      <c r="E25" s="28" t="s">
        <v>26</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27</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28</v>
      </c>
      <c r="G27" s="32"/>
      <c r="H27" s="32"/>
      <c r="I27" s="32"/>
      <c r="J27" s="32"/>
      <c r="K27" s="32"/>
      <c r="L27" s="32"/>
      <c r="M27" s="32"/>
    </row>
    <row r="28" spans="2:13" s="10" customFormat="1" ht="21.95" customHeight="1" x14ac:dyDescent="0.25">
      <c r="B28" s="11"/>
      <c r="C28" s="12"/>
      <c r="D28" s="12"/>
      <c r="E28" s="28" t="s">
        <v>29</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30</v>
      </c>
      <c r="G29" s="30"/>
      <c r="H29" s="30"/>
      <c r="I29" s="30"/>
      <c r="J29" s="30"/>
      <c r="K29" s="30"/>
      <c r="L29" s="30"/>
      <c r="M29" s="30"/>
    </row>
    <row r="30" spans="2:13" s="10" customFormat="1" ht="21.95" customHeight="1" x14ac:dyDescent="0.25">
      <c r="B30" s="13" t="str">
        <f>IF('5.2'!$B$3="x","x"," ")</f>
        <v>x</v>
      </c>
      <c r="C30" s="13" t="str">
        <f>IF('5.2'!$C$3="x","x"," ")</f>
        <v xml:space="preserve"> </v>
      </c>
      <c r="D30" s="13" t="str">
        <f>IF('5.2'!$D$3="x", "x", " ")</f>
        <v xml:space="preserve"> </v>
      </c>
      <c r="F30" s="31" t="s">
        <v>31</v>
      </c>
      <c r="G30" s="31"/>
      <c r="H30" s="31"/>
      <c r="I30" s="31"/>
      <c r="J30" s="31"/>
      <c r="K30" s="31"/>
      <c r="L30" s="31"/>
      <c r="M30" s="31"/>
    </row>
    <row r="31" spans="2:13" s="10" customFormat="1" ht="21.95" customHeight="1" x14ac:dyDescent="0.25">
      <c r="B31" s="13" t="str">
        <f>IF('5.3'!$B$3="x","x"," ")</f>
        <v>x</v>
      </c>
      <c r="C31" s="13" t="str">
        <f>IF('5.3'!$C$3="x","x"," ")</f>
        <v xml:space="preserve"> </v>
      </c>
      <c r="D31" s="13" t="str">
        <f>IF('5.3'!$D$3="x", "x", " ")</f>
        <v xml:space="preserve"> </v>
      </c>
      <c r="F31" s="31" t="s">
        <v>32</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33</v>
      </c>
      <c r="G32" s="31"/>
      <c r="H32" s="31"/>
      <c r="I32" s="31"/>
      <c r="J32" s="31"/>
      <c r="K32" s="31"/>
      <c r="L32" s="31"/>
      <c r="M32" s="31"/>
    </row>
    <row r="36" spans="6:11" ht="33.75" x14ac:dyDescent="0.5">
      <c r="F36" s="2" t="s">
        <v>34</v>
      </c>
    </row>
    <row r="37" spans="6:11" x14ac:dyDescent="0.25">
      <c r="F37" s="27" t="s">
        <v>35</v>
      </c>
      <c r="G37" s="27"/>
      <c r="H37">
        <f>COUNTIF(D12:D32,"x")</f>
        <v>0</v>
      </c>
    </row>
    <row r="38" spans="6:11" x14ac:dyDescent="0.25">
      <c r="F38" s="27" t="s">
        <v>36</v>
      </c>
      <c r="G38" s="27"/>
      <c r="H38">
        <v>17</v>
      </c>
    </row>
    <row r="39" spans="6:11" ht="31.5" x14ac:dyDescent="0.5">
      <c r="H39" s="3">
        <f>COUNTIF($B$12:$B$32,"x")/(17-COUNTIF($D$12:$D$32,"x"))</f>
        <v>0.94117647058823528</v>
      </c>
    </row>
    <row r="41" spans="6:11" x14ac:dyDescent="0.25">
      <c r="F41" t="s">
        <v>37</v>
      </c>
    </row>
    <row r="43" spans="6:11" x14ac:dyDescent="0.25">
      <c r="G43" s="26" t="s">
        <v>38</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23</v>
      </c>
      <c r="G3"/>
      <c r="H3"/>
      <c r="I3"/>
      <c r="J3"/>
      <c r="K3"/>
      <c r="L3"/>
      <c r="M3"/>
      <c r="N3"/>
      <c r="O3"/>
      <c r="P3"/>
      <c r="Q3"/>
      <c r="R3"/>
    </row>
    <row r="4" spans="1:18" ht="48" customHeight="1" x14ac:dyDescent="0.25">
      <c r="A4"/>
      <c r="B4" s="1"/>
      <c r="C4" s="1"/>
      <c r="D4" s="1"/>
      <c r="E4"/>
      <c r="F4" s="26" t="s">
        <v>51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N20" sqref="N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24</v>
      </c>
      <c r="G3"/>
      <c r="H3"/>
      <c r="I3"/>
      <c r="J3"/>
      <c r="K3"/>
      <c r="L3"/>
      <c r="M3"/>
      <c r="N3"/>
      <c r="O3"/>
      <c r="P3"/>
      <c r="Q3"/>
      <c r="R3"/>
    </row>
    <row r="4" spans="1:18" ht="32.1" customHeight="1" x14ac:dyDescent="0.25">
      <c r="A4"/>
      <c r="B4" s="1"/>
      <c r="C4" s="1"/>
      <c r="D4" s="1"/>
      <c r="E4"/>
      <c r="F4" s="26" t="s">
        <v>52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Q8" sqref="Q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c r="D3" s="6" t="s">
        <v>8</v>
      </c>
      <c r="E3"/>
      <c r="F3" s="8" t="s">
        <v>25</v>
      </c>
      <c r="G3"/>
      <c r="H3"/>
      <c r="I3"/>
      <c r="J3"/>
      <c r="K3"/>
      <c r="L3"/>
      <c r="M3"/>
      <c r="N3"/>
      <c r="O3"/>
      <c r="P3"/>
      <c r="Q3"/>
      <c r="R3"/>
    </row>
    <row r="4" spans="1:18" ht="48" customHeight="1" x14ac:dyDescent="0.25">
      <c r="A4"/>
      <c r="B4" s="1"/>
      <c r="C4" s="1"/>
      <c r="D4" s="1"/>
      <c r="E4"/>
      <c r="F4" s="26" t="s">
        <v>53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40</v>
      </c>
      <c r="D3" s="6" t="s">
        <v>8</v>
      </c>
      <c r="E3"/>
      <c r="F3" s="8" t="s">
        <v>27</v>
      </c>
      <c r="G3"/>
      <c r="H3"/>
      <c r="I3"/>
      <c r="J3"/>
      <c r="K3"/>
      <c r="L3"/>
      <c r="M3"/>
      <c r="N3"/>
      <c r="O3"/>
      <c r="P3"/>
      <c r="Q3"/>
      <c r="R3"/>
    </row>
    <row r="4" spans="1:18" ht="32.1" customHeight="1" x14ac:dyDescent="0.25">
      <c r="A4"/>
      <c r="B4" s="1"/>
      <c r="C4" s="1"/>
      <c r="D4" s="1"/>
      <c r="E4"/>
      <c r="F4" s="26" t="s">
        <v>54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63</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28</v>
      </c>
      <c r="G3"/>
      <c r="H3"/>
      <c r="I3"/>
      <c r="J3"/>
      <c r="K3"/>
      <c r="L3"/>
      <c r="M3"/>
      <c r="N3"/>
      <c r="O3"/>
      <c r="P3"/>
      <c r="Q3"/>
      <c r="R3"/>
    </row>
    <row r="4" spans="1:18" ht="32.1" customHeight="1" x14ac:dyDescent="0.25">
      <c r="A4"/>
      <c r="B4" s="1"/>
      <c r="C4" s="1"/>
      <c r="D4" s="1"/>
      <c r="E4"/>
      <c r="F4" s="26" t="s">
        <v>55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30</v>
      </c>
      <c r="G3"/>
      <c r="H3"/>
      <c r="I3"/>
      <c r="J3"/>
      <c r="K3"/>
      <c r="L3"/>
      <c r="M3"/>
      <c r="N3"/>
      <c r="O3"/>
      <c r="P3"/>
      <c r="Q3"/>
      <c r="R3"/>
    </row>
    <row r="4" spans="1:18" ht="48" customHeight="1" x14ac:dyDescent="0.25">
      <c r="A4"/>
      <c r="B4" s="1"/>
      <c r="C4" s="1"/>
      <c r="D4" s="1"/>
      <c r="E4"/>
      <c r="F4" s="26" t="s">
        <v>56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31</v>
      </c>
      <c r="G3"/>
      <c r="H3"/>
      <c r="I3"/>
      <c r="J3"/>
      <c r="K3"/>
      <c r="L3"/>
      <c r="M3"/>
      <c r="N3"/>
      <c r="O3"/>
      <c r="P3"/>
      <c r="Q3"/>
      <c r="R3"/>
    </row>
    <row r="4" spans="1:18" ht="32.1" customHeight="1" x14ac:dyDescent="0.25">
      <c r="A4"/>
      <c r="B4" s="1"/>
      <c r="C4" s="1"/>
      <c r="D4" s="1"/>
      <c r="E4"/>
      <c r="F4" s="26" t="s">
        <v>57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P11" sqref="P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32</v>
      </c>
      <c r="G3"/>
      <c r="H3"/>
      <c r="I3"/>
      <c r="J3"/>
      <c r="K3"/>
      <c r="L3"/>
      <c r="M3"/>
      <c r="N3"/>
      <c r="O3"/>
      <c r="P3"/>
      <c r="Q3"/>
      <c r="R3"/>
    </row>
    <row r="4" spans="1:18" ht="32.1" customHeight="1" x14ac:dyDescent="0.25">
      <c r="A4"/>
      <c r="B4" s="1"/>
      <c r="C4" s="1"/>
      <c r="D4" s="1"/>
      <c r="E4"/>
      <c r="F4" s="26" t="s">
        <v>58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33</v>
      </c>
      <c r="G3"/>
      <c r="H3"/>
      <c r="I3"/>
      <c r="J3"/>
      <c r="K3"/>
      <c r="L3"/>
      <c r="M3"/>
      <c r="N3"/>
      <c r="O3"/>
      <c r="P3"/>
      <c r="Q3"/>
      <c r="R3"/>
    </row>
    <row r="4" spans="1:18" ht="32.1" customHeight="1" x14ac:dyDescent="0.25">
      <c r="A4"/>
      <c r="B4" s="1"/>
      <c r="C4" s="1"/>
      <c r="D4" s="1"/>
      <c r="E4"/>
      <c r="F4" s="26" t="s">
        <v>59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P18" sqref="P1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39</v>
      </c>
      <c r="B1" s="35"/>
      <c r="C1" s="35"/>
      <c r="D1" s="1"/>
      <c r="F1" s="7" t="s">
        <v>12</v>
      </c>
    </row>
    <row r="2" spans="1:16" customFormat="1" x14ac:dyDescent="0.25">
      <c r="B2" s="1" t="s">
        <v>9</v>
      </c>
      <c r="C2" s="1" t="s">
        <v>10</v>
      </c>
      <c r="D2" s="1" t="s">
        <v>11</v>
      </c>
    </row>
    <row r="3" spans="1:16" customFormat="1" ht="18.75" x14ac:dyDescent="0.3">
      <c r="B3" s="6" t="s">
        <v>40</v>
      </c>
      <c r="C3" s="6"/>
      <c r="D3" s="6"/>
      <c r="F3" s="8" t="s">
        <v>13</v>
      </c>
    </row>
    <row r="4" spans="1:16" customFormat="1" ht="32.1" customHeight="1" x14ac:dyDescent="0.25">
      <c r="B4" s="1"/>
      <c r="C4" s="1"/>
      <c r="D4" s="1"/>
      <c r="F4" s="26" t="s">
        <v>41</v>
      </c>
      <c r="G4" s="26"/>
      <c r="H4" s="26"/>
      <c r="I4" s="26"/>
      <c r="J4" s="26"/>
      <c r="K4" s="26"/>
      <c r="L4" s="26"/>
      <c r="M4" s="26"/>
      <c r="N4" s="26"/>
    </row>
    <row r="5" spans="1:16" customFormat="1" x14ac:dyDescent="0.25">
      <c r="B5" s="1"/>
      <c r="C5" s="1"/>
      <c r="D5" s="1"/>
    </row>
    <row r="6" spans="1:16" ht="18.75" x14ac:dyDescent="0.3">
      <c r="A6" s="18"/>
      <c r="B6" s="19" t="s">
        <v>42</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72</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8</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39</v>
      </c>
      <c r="B1" s="35"/>
      <c r="C1" s="35"/>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t="s">
        <v>40</v>
      </c>
      <c r="C3" s="6"/>
      <c r="D3" s="6" t="s">
        <v>8</v>
      </c>
      <c r="E3"/>
      <c r="F3" s="8" t="s">
        <v>14</v>
      </c>
      <c r="G3"/>
      <c r="H3"/>
      <c r="I3"/>
      <c r="J3"/>
      <c r="K3"/>
      <c r="L3"/>
      <c r="M3"/>
      <c r="N3"/>
      <c r="O3"/>
    </row>
    <row r="4" spans="1:16" ht="48" customHeight="1" x14ac:dyDescent="0.25">
      <c r="A4"/>
      <c r="B4" s="1"/>
      <c r="C4" s="1"/>
      <c r="D4" s="1"/>
      <c r="E4"/>
      <c r="F4" s="26" t="s">
        <v>44</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73</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39</v>
      </c>
      <c r="B1" s="35"/>
      <c r="C1" s="35"/>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40</v>
      </c>
      <c r="C3" s="6" t="s">
        <v>8</v>
      </c>
      <c r="D3" s="6" t="s">
        <v>8</v>
      </c>
      <c r="E3"/>
      <c r="F3" s="8" t="s">
        <v>15</v>
      </c>
      <c r="G3"/>
      <c r="H3"/>
      <c r="I3"/>
      <c r="J3"/>
      <c r="K3"/>
      <c r="L3"/>
      <c r="M3"/>
      <c r="N3"/>
      <c r="O3"/>
      <c r="P3"/>
    </row>
    <row r="4" spans="1:16" ht="48" customHeight="1" x14ac:dyDescent="0.25">
      <c r="A4"/>
      <c r="B4" s="1"/>
      <c r="C4" s="1"/>
      <c r="D4" s="1"/>
      <c r="E4"/>
      <c r="F4" s="26" t="s">
        <v>45</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74</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P17" sqref="P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16</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39</v>
      </c>
      <c r="B1" s="35"/>
      <c r="C1" s="35"/>
      <c r="D1" s="1"/>
      <c r="E1"/>
      <c r="F1" s="7" t="s">
        <v>17</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t="s">
        <v>40</v>
      </c>
      <c r="C3" s="6" t="s">
        <v>8</v>
      </c>
      <c r="D3" s="6"/>
      <c r="E3"/>
      <c r="F3" s="8" t="s">
        <v>18</v>
      </c>
      <c r="G3"/>
      <c r="H3"/>
      <c r="I3"/>
      <c r="J3"/>
      <c r="K3"/>
      <c r="L3"/>
      <c r="M3"/>
      <c r="N3"/>
      <c r="O3"/>
      <c r="P3"/>
      <c r="Q3"/>
    </row>
    <row r="4" spans="1:17" ht="48" customHeight="1" x14ac:dyDescent="0.25">
      <c r="A4"/>
      <c r="B4" s="1"/>
      <c r="C4" s="1"/>
      <c r="D4" s="1"/>
      <c r="E4"/>
      <c r="F4" s="26" t="s">
        <v>47</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42</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43</v>
      </c>
      <c r="K7" s="20"/>
      <c r="L7" s="20"/>
      <c r="M7" s="20"/>
      <c r="N7" s="20"/>
      <c r="O7" s="20"/>
      <c r="P7" s="20"/>
    </row>
    <row r="8" spans="1:17" x14ac:dyDescent="0.25">
      <c r="A8" s="20"/>
      <c r="B8" s="22"/>
      <c r="C8" s="22"/>
      <c r="D8" s="22"/>
      <c r="E8" s="22"/>
      <c r="F8" s="22"/>
      <c r="G8" s="22"/>
      <c r="H8" s="22"/>
      <c r="I8" s="20"/>
      <c r="J8" s="36" t="s">
        <v>75</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19</v>
      </c>
      <c r="G3"/>
      <c r="H3"/>
      <c r="I3"/>
      <c r="J3"/>
      <c r="K3"/>
      <c r="L3"/>
      <c r="M3"/>
      <c r="N3"/>
      <c r="O3"/>
      <c r="P3"/>
      <c r="Q3"/>
      <c r="R3"/>
    </row>
    <row r="4" spans="1:18" ht="48" customHeight="1" x14ac:dyDescent="0.25">
      <c r="A4"/>
      <c r="B4" s="1"/>
      <c r="C4" s="1"/>
      <c r="D4" s="1"/>
      <c r="E4"/>
      <c r="F4" s="26" t="s">
        <v>48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20</v>
      </c>
      <c r="G3"/>
      <c r="H3"/>
      <c r="I3"/>
      <c r="J3"/>
      <c r="K3"/>
      <c r="L3"/>
      <c r="M3"/>
      <c r="N3"/>
      <c r="O3"/>
      <c r="P3"/>
      <c r="Q3"/>
      <c r="R3"/>
    </row>
    <row r="4" spans="1:18" ht="48" customHeight="1" x14ac:dyDescent="0.25">
      <c r="A4"/>
      <c r="B4" s="1"/>
      <c r="C4" s="1"/>
      <c r="D4" s="1"/>
      <c r="E4"/>
      <c r="F4" s="26" t="s">
        <v>49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21</v>
      </c>
      <c r="G3"/>
      <c r="H3"/>
      <c r="I3"/>
      <c r="J3"/>
      <c r="K3"/>
      <c r="L3"/>
      <c r="M3"/>
      <c r="N3"/>
      <c r="O3"/>
      <c r="P3"/>
      <c r="Q3"/>
      <c r="R3"/>
    </row>
    <row r="4" spans="1:18" ht="32.1" customHeight="1" x14ac:dyDescent="0.25">
      <c r="A4"/>
      <c r="B4" s="1"/>
      <c r="C4" s="1"/>
      <c r="D4" s="1"/>
      <c r="E4"/>
      <c r="F4" s="26" t="s">
        <v>50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8284162-3b04-4077-ad31-2c5df2349a93">
      <Terms xmlns="http://schemas.microsoft.com/office/infopath/2007/PartnerControls"/>
    </lcf76f155ced4ddcb4097134ff3c332f>
    <TaxCatchAll xmlns="5b037fff-9d6d-453c-9e7d-1bfaf0ba32c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86DE11AD729144AA963DD5946997A57" ma:contentTypeVersion="13" ma:contentTypeDescription="Create a new document." ma:contentTypeScope="" ma:versionID="49626c3df78c7550ca70d52da00ce3af">
  <xsd:schema xmlns:xsd="http://www.w3.org/2001/XMLSchema" xmlns:xs="http://www.w3.org/2001/XMLSchema" xmlns:p="http://schemas.microsoft.com/office/2006/metadata/properties" xmlns:ns2="a8284162-3b04-4077-ad31-2c5df2349a93" xmlns:ns3="5b037fff-9d6d-453c-9e7d-1bfaf0ba32ca" targetNamespace="http://schemas.microsoft.com/office/2006/metadata/properties" ma:root="true" ma:fieldsID="5945abc70afe700ba7ef7ebcea646a45" ns2:_="" ns3:_="">
    <xsd:import namespace="a8284162-3b04-4077-ad31-2c5df2349a93"/>
    <xsd:import namespace="5b037fff-9d6d-453c-9e7d-1bfaf0ba32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284162-3b04-4077-ad31-2c5df2349a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c2cf3d-e268-4713-874a-33b3b74176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037fff-9d6d-453c-9e7d-1bfaf0ba32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efad1b6-f825-4bf9-a20a-e3f22af40164}" ma:internalName="TaxCatchAll" ma:showField="CatchAllData" ma:web="5b037fff-9d6d-453c-9e7d-1bfaf0ba32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FA17E4-5E90-4B39-A15A-D099174374E2}">
  <ds:schemaRefs>
    <ds:schemaRef ds:uri="http://schemas.microsoft.com/office/2006/metadata/properties"/>
    <ds:schemaRef ds:uri="http://schemas.microsoft.com/office/infopath/2007/PartnerControls"/>
    <ds:schemaRef ds:uri="a8284162-3b04-4077-ad31-2c5df2349a93"/>
    <ds:schemaRef ds:uri="5b037fff-9d6d-453c-9e7d-1bfaf0ba32ca"/>
  </ds:schemaRefs>
</ds:datastoreItem>
</file>

<file path=customXml/itemProps2.xml><?xml version="1.0" encoding="utf-8"?>
<ds:datastoreItem xmlns:ds="http://schemas.openxmlformats.org/officeDocument/2006/customXml" ds:itemID="{378ACB95-1A29-472E-AD5C-276507C361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284162-3b04-4077-ad31-2c5df2349a93"/>
    <ds:schemaRef ds:uri="5b037fff-9d6d-453c-9e7d-1bfaf0ba32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AA4A59-3B6D-49B8-B12F-49372EB16F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Paulo Silva</cp:lastModifiedBy>
  <cp:revision/>
  <dcterms:created xsi:type="dcterms:W3CDTF">2019-09-06T11:16:57Z</dcterms:created>
  <dcterms:modified xsi:type="dcterms:W3CDTF">2026-05-22T15:53:33Z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0x010100586DE11AD729144AA963DD5946997A57</vt:lpwstr>
  </property>
  <property fmtid="{D5CDD505-2E9C-101B-9397-08002B2CF9AE}" pid="3" name="MediaServiceImageTags">
    <vt:lpwstr/>
  </property>
</Properties>
</file>